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3770" windowHeight="7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<sst xmlns="http://schemas.openxmlformats.org/spreadsheetml/2006/main" count="87" uniqueCount="80">
  <si>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FUND</t>
  </si>
  <si>
    <t>Commonwealth of Kentucky</t>
  </si>
  <si>
    <t>Finance and Administration Cabinet</t>
  </si>
  <si>
    <t>Date:</t>
  </si>
  <si>
    <t>Contract Number</t>
  </si>
  <si>
    <t>Vendor Number</t>
  </si>
  <si>
    <t>Vendor Suffix</t>
  </si>
  <si>
    <t>Item No</t>
  </si>
  <si>
    <t>Date</t>
  </si>
  <si>
    <t xml:space="preserve">Page </t>
  </si>
  <si>
    <t>VENDOR</t>
  </si>
  <si>
    <t>Complete Mailing Address</t>
  </si>
  <si>
    <t>FORM SAS-25</t>
  </si>
  <si>
    <t>Liquidate Encumbrance</t>
  </si>
  <si>
    <t>Type of Purchase</t>
  </si>
  <si>
    <t>Invoice &amp; Receiving Report For Technical</t>
  </si>
  <si>
    <t>Services &amp; Construction Contracts</t>
  </si>
  <si>
    <t>Delivery Type</t>
  </si>
  <si>
    <t xml:space="preserve">      Partial</t>
  </si>
  <si>
    <t>Project Title:</t>
  </si>
  <si>
    <t>CHECK NO.</t>
  </si>
  <si>
    <t>DATE MAILED</t>
  </si>
  <si>
    <t>Eng. File No:</t>
  </si>
  <si>
    <t>Description</t>
  </si>
  <si>
    <t>Amount</t>
  </si>
  <si>
    <t>Firm Name of Vendor</t>
  </si>
  <si>
    <t>Vendor's (Contractor, Architect or Engineer) Signature</t>
  </si>
  <si>
    <t>VENDOR'S CERTIFICATION</t>
  </si>
  <si>
    <t>I hereby certify that the work and/or services specified above have been furnished and received by the Commonwealth of Kentucky in accordance with the provisions of the above mentioned contract.</t>
  </si>
  <si>
    <t>TOTAL AMOUNT:</t>
  </si>
  <si>
    <t>Approved by:</t>
  </si>
  <si>
    <t>Design or Construction Section</t>
  </si>
  <si>
    <t>Architect-Engineer Firm Name</t>
  </si>
  <si>
    <t>Architect-Engineer Signature</t>
  </si>
  <si>
    <t>Audited by:</t>
  </si>
  <si>
    <t>Approved:</t>
  </si>
  <si>
    <t>Invoice Number</t>
  </si>
  <si>
    <t>ID Number</t>
  </si>
  <si>
    <t>FOR DIVISION OF CONTRACTING &amp; ADMINISTRATION USE ONLY</t>
  </si>
  <si>
    <t xml:space="preserve">  Yes          No</t>
  </si>
  <si>
    <t>Today's date</t>
  </si>
  <si>
    <t>___1_____ of ___1_____</t>
  </si>
  <si>
    <t>REGULAR CONSTRUCTION CO</t>
  </si>
  <si>
    <t>123 STATE AVE</t>
  </si>
  <si>
    <t>MOSTANYWHERE, USA 12345</t>
  </si>
  <si>
    <t>61-0000000</t>
  </si>
  <si>
    <t>DEMOLITION CONSTRUCTION ETC</t>
  </si>
  <si>
    <t xml:space="preserve">LOCATION - NEAREST TOWN </t>
  </si>
  <si>
    <t>XYZE0123</t>
  </si>
  <si>
    <t>DESCRIPTION</t>
  </si>
  <si>
    <t>LABOR</t>
  </si>
  <si>
    <t>MATERIAL</t>
  </si>
  <si>
    <t>VALUE</t>
  </si>
  <si>
    <t>Bonds and Ins</t>
  </si>
  <si>
    <t>Mobilization</t>
  </si>
  <si>
    <t>Demolition</t>
  </si>
  <si>
    <t>Concrete</t>
  </si>
  <si>
    <t>Masonry</t>
  </si>
  <si>
    <t>% COMPLETE</t>
  </si>
  <si>
    <t>Final</t>
  </si>
  <si>
    <t xml:space="preserve">      </t>
  </si>
  <si>
    <t>Partial Payments Authorized</t>
  </si>
  <si>
    <t>Misc. Metals</t>
  </si>
  <si>
    <t>Bituminous Roofing</t>
  </si>
  <si>
    <t>Joint Sealants</t>
  </si>
  <si>
    <t>Painting</t>
  </si>
  <si>
    <t>Plumbing</t>
  </si>
  <si>
    <t>Totals</t>
  </si>
  <si>
    <t>Less Previous payments</t>
  </si>
  <si>
    <t>This document must be printed out and signed manually for submission to A/E for approval.</t>
  </si>
  <si>
    <t>C-12345678</t>
  </si>
  <si>
    <t>Enter Current Retainage Percentage</t>
  </si>
  <si>
    <t>Department for Facilities and Support Services</t>
  </si>
  <si>
    <t>Director, Division of Engineering and Contract Admin.</t>
  </si>
  <si>
    <t>Rev. 07-04</t>
  </si>
  <si>
    <t>DEPT</t>
  </si>
  <si>
    <t>ACTIVITY</t>
  </si>
  <si>
    <t>SUB-ACTIVITY</t>
  </si>
  <si>
    <t>ACCOUNTING TEMPLATE ID</t>
  </si>
  <si>
    <t>OBJECT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</si>
</sst>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0"/>
      <name val="Arial"/>
      <family val="0"/>
    </font>
    <font>
      <sz val="8"/>
      <name val="Arial"/>
      <family val="2"/>
    </font>
    <font>
      <b/>
      <sz val="6"/>
      <name val="Small Fonts"/>
      <family val="2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8"/>
      <name val="Arial"/>
      <family val="2"/>
    </font>
    <font>
      <sz val="6"/>
      <name val="Small Fonts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sz val="6.5"/>
      <name val="Small Fonts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5.5"/>
      <color indexed="10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49" fontId="10" fillId="2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right"/>
      <protection/>
    </xf>
    <xf numFmtId="0" fontId="1" fillId="2" borderId="13" xfId="0" applyFont="1" applyFill="1" applyBorder="1" applyAlignment="1" applyProtection="1">
      <alignment horizontal="right"/>
      <protection/>
    </xf>
    <xf numFmtId="9" fontId="1" fillId="2" borderId="3" xfId="19" applyNumberFormat="1" applyFont="1" applyFill="1" applyBorder="1" applyAlignment="1" applyProtection="1">
      <alignment horizontal="center"/>
      <protection locked="0"/>
    </xf>
    <xf numFmtId="9" fontId="1" fillId="2" borderId="12" xfId="19" applyNumberFormat="1" applyFont="1" applyFill="1" applyBorder="1" applyAlignment="1" applyProtection="1">
      <alignment horizontal="center"/>
      <protection/>
    </xf>
    <xf numFmtId="9" fontId="1" fillId="2" borderId="14" xfId="19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/>
      <protection/>
    </xf>
    <xf numFmtId="44" fontId="1" fillId="2" borderId="0" xfId="17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9" fontId="10" fillId="2" borderId="10" xfId="0" applyNumberFormat="1" applyFont="1" applyFill="1" applyBorder="1" applyAlignment="1" applyProtection="1">
      <alignment horizontal="center"/>
      <protection locked="0"/>
    </xf>
    <xf numFmtId="49" fontId="10" fillId="2" borderId="10" xfId="0" applyNumberFormat="1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44" fontId="1" fillId="2" borderId="2" xfId="0" applyNumberFormat="1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4" fontId="1" fillId="2" borderId="2" xfId="17" applyFont="1" applyFill="1" applyBorder="1" applyAlignment="1" applyProtection="1">
      <alignment horizontal="right"/>
      <protection/>
    </xf>
    <xf numFmtId="44" fontId="1" fillId="2" borderId="3" xfId="17" applyFont="1" applyFill="1" applyBorder="1" applyAlignment="1" applyProtection="1">
      <alignment horizontal="right"/>
      <protection/>
    </xf>
    <xf numFmtId="44" fontId="1" fillId="2" borderId="11" xfId="17" applyFont="1" applyFill="1" applyBorder="1" applyAlignment="1" applyProtection="1">
      <alignment horizontal="right"/>
      <protection/>
    </xf>
    <xf numFmtId="44" fontId="1" fillId="2" borderId="12" xfId="17" applyFont="1" applyFill="1" applyBorder="1" applyAlignment="1" applyProtection="1">
      <alignment horizontal="right"/>
      <protection/>
    </xf>
    <xf numFmtId="44" fontId="1" fillId="2" borderId="10" xfId="17" applyFont="1" applyFill="1" applyBorder="1" applyAlignment="1" applyProtection="1">
      <alignment horizontal="right"/>
      <protection/>
    </xf>
    <xf numFmtId="44" fontId="1" fillId="2" borderId="0" xfId="17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1" fillId="2" borderId="11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44" fontId="1" fillId="2" borderId="8" xfId="17" applyFont="1" applyFill="1" applyBorder="1" applyAlignment="1">
      <alignment horizontal="left" vertical="center"/>
    </xf>
    <xf numFmtId="44" fontId="1" fillId="2" borderId="13" xfId="17" applyFont="1" applyFill="1" applyBorder="1" applyAlignment="1">
      <alignment horizontal="left" vertical="center"/>
    </xf>
    <xf numFmtId="44" fontId="1" fillId="2" borderId="11" xfId="17" applyFont="1" applyFill="1" applyBorder="1" applyAlignment="1">
      <alignment horizontal="left" vertical="center"/>
    </xf>
    <xf numFmtId="44" fontId="1" fillId="2" borderId="12" xfId="17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16</xdr:row>
      <xdr:rowOff>0</xdr:rowOff>
    </xdr:from>
    <xdr:to>
      <xdr:col>10</xdr:col>
      <xdr:colOff>390525</xdr:colOff>
      <xdr:row>21</xdr:row>
      <xdr:rowOff>76200</xdr:rowOff>
    </xdr:to>
    <xdr:sp>
      <xdr:nvSpPr>
        <xdr:cNvPr id="1" name="AutoShape 19"/>
        <xdr:cNvSpPr>
          <a:spLocks/>
        </xdr:cNvSpPr>
      </xdr:nvSpPr>
      <xdr:spPr>
        <a:xfrm>
          <a:off x="1847850" y="2609850"/>
          <a:ext cx="3248025" cy="88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0">
              <a:ln w="9525" cmpd="sng">
                <a:noFill/>
              </a:ln>
              <a:solidFill>
                <a:srgbClr val="FF0000">
                  <a:alpha val="50000"/>
                </a:srgbClr>
              </a:solidFill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A3" sqref="A3:E4"/>
    </sheetView>
  </sheetViews>
  <sheetFormatPr defaultColWidth="9.140625" defaultRowHeight="12.75"/>
  <cols>
    <col min="1" max="1" width="7.140625" style="15" customWidth="1"/>
    <col min="2" max="2" width="7.57421875" style="15" customWidth="1"/>
    <col min="3" max="3" width="9.140625" style="15" customWidth="1"/>
    <col min="4" max="4" width="8.140625" style="15" customWidth="1"/>
    <col min="5" max="5" width="10.421875" style="15" customWidth="1"/>
    <col min="6" max="7" width="4.7109375" style="15" customWidth="1"/>
    <col min="8" max="8" width="7.140625" style="15" customWidth="1"/>
    <col min="9" max="9" width="6.8515625" style="15" customWidth="1"/>
    <col min="10" max="10" width="4.7109375" style="15" customWidth="1"/>
    <col min="11" max="11" width="11.00390625" style="15" customWidth="1"/>
    <col min="12" max="12" width="12.28125" style="15" customWidth="1"/>
    <col min="13" max="13" width="10.140625" style="15" customWidth="1"/>
    <col min="14" max="16384" width="9.140625" style="15" customWidth="1"/>
  </cols>
  <sheetData>
    <row r="1" spans="1:13" s="1" customFormat="1" ht="11.25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80" t="s">
        <v>13</v>
      </c>
      <c r="K1" s="80"/>
      <c r="L1" s="115" t="s">
        <v>4</v>
      </c>
      <c r="M1" s="116"/>
    </row>
    <row r="2" spans="1:13" s="1" customFormat="1" ht="11.25">
      <c r="A2" s="124" t="s">
        <v>74</v>
      </c>
      <c r="B2" s="124"/>
      <c r="C2" s="124"/>
      <c r="D2" s="124"/>
      <c r="E2" s="124"/>
      <c r="F2" s="127"/>
      <c r="G2" s="125" t="s">
        <v>3</v>
      </c>
      <c r="H2" s="89" t="s">
        <v>40</v>
      </c>
      <c r="I2" s="122"/>
      <c r="J2" s="117" t="s">
        <v>39</v>
      </c>
      <c r="K2" s="117"/>
      <c r="L2" s="118" t="s">
        <v>70</v>
      </c>
      <c r="M2" s="119"/>
    </row>
    <row r="3" spans="1:13" s="1" customFormat="1" ht="11.25">
      <c r="A3" s="127"/>
      <c r="B3" s="127"/>
      <c r="C3" s="127"/>
      <c r="D3" s="127"/>
      <c r="E3" s="127"/>
      <c r="F3" s="127"/>
      <c r="G3" s="126"/>
      <c r="H3" s="123"/>
      <c r="I3" s="123"/>
      <c r="J3" s="117"/>
      <c r="K3" s="117"/>
      <c r="L3" s="120"/>
      <c r="M3" s="121"/>
    </row>
    <row r="4" spans="1:13" s="1" customFormat="1" ht="12.75" customHeight="1">
      <c r="A4" s="127"/>
      <c r="B4" s="127"/>
      <c r="C4" s="127"/>
      <c r="D4" s="127"/>
      <c r="E4" s="127"/>
      <c r="F4" s="127"/>
      <c r="G4" s="128"/>
      <c r="H4" s="128"/>
      <c r="I4" s="128"/>
      <c r="J4" s="128"/>
      <c r="K4" s="128"/>
      <c r="L4" s="128"/>
      <c r="M4" s="128"/>
    </row>
    <row r="5" spans="1:13" s="1" customFormat="1" ht="12.75" customHeight="1">
      <c r="A5" s="87" t="s">
        <v>1</v>
      </c>
      <c r="B5" s="87"/>
      <c r="C5" s="87"/>
      <c r="D5" s="87"/>
      <c r="E5" s="87"/>
      <c r="F5" s="87"/>
      <c r="G5" s="4" t="s">
        <v>9</v>
      </c>
      <c r="H5" s="133" t="s">
        <v>41</v>
      </c>
      <c r="I5" s="133"/>
      <c r="J5" s="131"/>
      <c r="K5" s="132"/>
      <c r="L5" s="115" t="s">
        <v>14</v>
      </c>
      <c r="M5" s="116"/>
    </row>
    <row r="6" spans="1:13" s="1" customFormat="1" ht="12.75" customHeight="1">
      <c r="A6" s="87" t="s">
        <v>2</v>
      </c>
      <c r="B6" s="87"/>
      <c r="C6" s="87"/>
      <c r="D6" s="87"/>
      <c r="E6" s="87"/>
      <c r="F6" s="87"/>
      <c r="G6" s="127"/>
      <c r="H6" s="127"/>
      <c r="I6" s="127"/>
      <c r="J6" s="127"/>
      <c r="K6" s="127"/>
      <c r="L6" s="118"/>
      <c r="M6" s="119"/>
    </row>
    <row r="7" spans="1:13" s="1" customFormat="1" ht="12.75" customHeight="1">
      <c r="A7" s="87" t="s">
        <v>72</v>
      </c>
      <c r="B7" s="87"/>
      <c r="C7" s="87"/>
      <c r="D7" s="87"/>
      <c r="E7" s="87"/>
      <c r="F7" s="87"/>
      <c r="G7" s="127"/>
      <c r="H7" s="127"/>
      <c r="I7" s="127"/>
      <c r="J7" s="127"/>
      <c r="K7" s="127"/>
      <c r="L7" s="120"/>
      <c r="M7" s="121"/>
    </row>
    <row r="8" spans="1:13" s="1" customFormat="1" ht="12.75" customHeight="1">
      <c r="A8" s="88" t="s">
        <v>15</v>
      </c>
      <c r="B8" s="88"/>
      <c r="C8" s="88"/>
      <c r="D8" s="88"/>
      <c r="E8" s="88"/>
      <c r="F8" s="88"/>
      <c r="G8" s="127"/>
      <c r="H8" s="127"/>
      <c r="I8" s="127"/>
      <c r="J8" s="127"/>
      <c r="K8" s="127"/>
      <c r="L8" s="129"/>
      <c r="M8" s="129"/>
    </row>
    <row r="9" spans="1:13" s="1" customFormat="1" ht="12.75" customHeight="1">
      <c r="A9" s="88" t="s">
        <v>16</v>
      </c>
      <c r="B9" s="88"/>
      <c r="C9" s="88"/>
      <c r="D9" s="88"/>
      <c r="E9" s="88"/>
      <c r="F9" s="88"/>
      <c r="G9" s="127"/>
      <c r="H9" s="127"/>
      <c r="I9" s="127"/>
      <c r="J9" s="127"/>
      <c r="K9" s="127"/>
      <c r="L9" s="130"/>
      <c r="M9" s="130"/>
    </row>
    <row r="10" spans="1:12" s="2" customFormat="1" ht="16.5">
      <c r="A10" s="5" t="s">
        <v>0</v>
      </c>
      <c r="B10" s="5" t="s">
        <v>75</v>
      </c>
      <c r="C10" s="5" t="s">
        <v>76</v>
      </c>
      <c r="D10" s="36" t="s">
        <v>77</v>
      </c>
      <c r="E10" s="36" t="s">
        <v>78</v>
      </c>
      <c r="F10" s="43" t="s">
        <v>79</v>
      </c>
      <c r="G10" s="44"/>
      <c r="H10" s="37"/>
      <c r="I10" s="28"/>
      <c r="J10" s="28"/>
      <c r="K10" s="28"/>
      <c r="L10" s="28"/>
    </row>
    <row r="11" spans="1:13" s="6" customFormat="1" ht="22.5" customHeight="1">
      <c r="A11" s="38"/>
      <c r="B11" s="39"/>
      <c r="C11" s="39"/>
      <c r="D11" s="38"/>
      <c r="E11" s="39"/>
      <c r="F11" s="45"/>
      <c r="G11" s="46"/>
      <c r="H11" s="40"/>
      <c r="I11" s="40"/>
      <c r="J11" s="40"/>
      <c r="K11" s="41"/>
      <c r="L11" s="41"/>
      <c r="M11" s="42"/>
    </row>
    <row r="12" spans="1:13" s="1" customFormat="1" ht="8.25" customHeight="1">
      <c r="A12" s="77" t="s">
        <v>10</v>
      </c>
      <c r="B12" s="86"/>
      <c r="C12" s="86"/>
      <c r="D12" s="86"/>
      <c r="E12" s="86"/>
      <c r="F12" s="86"/>
      <c r="G12" s="78"/>
      <c r="H12" s="77" t="s">
        <v>5</v>
      </c>
      <c r="I12" s="86"/>
      <c r="J12" s="86"/>
      <c r="K12" s="86"/>
      <c r="L12" s="77" t="s">
        <v>6</v>
      </c>
      <c r="M12" s="78"/>
    </row>
    <row r="13" spans="1:13" s="1" customFormat="1" ht="12" customHeight="1">
      <c r="A13" s="7"/>
      <c r="B13" s="3"/>
      <c r="C13" s="3"/>
      <c r="D13" s="3"/>
      <c r="E13" s="3"/>
      <c r="F13" s="3"/>
      <c r="G13" s="8"/>
      <c r="H13" s="90" t="s">
        <v>45</v>
      </c>
      <c r="I13" s="89"/>
      <c r="J13" s="89"/>
      <c r="K13" s="91"/>
      <c r="L13" s="90">
        <v>1</v>
      </c>
      <c r="M13" s="91"/>
    </row>
    <row r="14" spans="1:13" s="1" customFormat="1" ht="12" customHeight="1">
      <c r="A14" s="7"/>
      <c r="B14" s="89" t="s">
        <v>42</v>
      </c>
      <c r="C14" s="89"/>
      <c r="D14" s="89"/>
      <c r="E14" s="89"/>
      <c r="F14" s="89"/>
      <c r="G14" s="8"/>
      <c r="H14" s="92"/>
      <c r="I14" s="93"/>
      <c r="J14" s="93"/>
      <c r="K14" s="94"/>
      <c r="L14" s="90"/>
      <c r="M14" s="91"/>
    </row>
    <row r="15" spans="1:13" s="1" customFormat="1" ht="12" customHeight="1">
      <c r="A15" s="7"/>
      <c r="B15" s="89" t="s">
        <v>43</v>
      </c>
      <c r="C15" s="89"/>
      <c r="D15" s="89"/>
      <c r="E15" s="89"/>
      <c r="F15" s="89"/>
      <c r="G15" s="8"/>
      <c r="H15" s="77" t="s">
        <v>36</v>
      </c>
      <c r="I15" s="86"/>
      <c r="J15" s="86"/>
      <c r="K15" s="78"/>
      <c r="L15" s="77" t="s">
        <v>37</v>
      </c>
      <c r="M15" s="78"/>
    </row>
    <row r="16" spans="1:13" s="1" customFormat="1" ht="12" customHeight="1">
      <c r="A16" s="7"/>
      <c r="B16" s="89" t="s">
        <v>44</v>
      </c>
      <c r="C16" s="89"/>
      <c r="D16" s="89"/>
      <c r="E16" s="89"/>
      <c r="F16" s="89"/>
      <c r="G16" s="8"/>
      <c r="H16" s="85">
        <v>1</v>
      </c>
      <c r="I16" s="72"/>
      <c r="J16" s="72"/>
      <c r="K16" s="73"/>
      <c r="L16" s="72"/>
      <c r="M16" s="73"/>
    </row>
    <row r="17" spans="1:13" s="1" customFormat="1" ht="12" customHeight="1">
      <c r="A17" s="7"/>
      <c r="B17" s="143"/>
      <c r="C17" s="143"/>
      <c r="D17" s="143"/>
      <c r="E17" s="143"/>
      <c r="F17" s="143"/>
      <c r="G17" s="8"/>
      <c r="H17" s="107" t="s">
        <v>38</v>
      </c>
      <c r="I17" s="108"/>
      <c r="J17" s="108"/>
      <c r="K17" s="108"/>
      <c r="L17" s="108"/>
      <c r="M17" s="109"/>
    </row>
    <row r="18" spans="1:13" s="1" customFormat="1" ht="15.75" customHeight="1">
      <c r="A18" s="82" t="s">
        <v>11</v>
      </c>
      <c r="B18" s="83"/>
      <c r="C18" s="83"/>
      <c r="D18" s="83"/>
      <c r="E18" s="83"/>
      <c r="F18" s="83"/>
      <c r="G18" s="84"/>
      <c r="H18" s="110" t="s">
        <v>17</v>
      </c>
      <c r="I18" s="111"/>
      <c r="J18" s="111"/>
      <c r="K18" s="112"/>
      <c r="L18" s="110" t="s">
        <v>61</v>
      </c>
      <c r="M18" s="112"/>
    </row>
    <row r="19" spans="1:13" s="1" customFormat="1" ht="18.75" customHeight="1">
      <c r="A19" s="140" t="s">
        <v>19</v>
      </c>
      <c r="B19" s="140"/>
      <c r="C19" s="141" t="s">
        <v>46</v>
      </c>
      <c r="D19" s="141"/>
      <c r="E19" s="141"/>
      <c r="F19" s="141"/>
      <c r="G19" s="142"/>
      <c r="H19" s="18" t="s">
        <v>60</v>
      </c>
      <c r="I19" s="20" t="s">
        <v>59</v>
      </c>
      <c r="J19" s="20"/>
      <c r="K19" s="19" t="s">
        <v>18</v>
      </c>
      <c r="L19" s="21"/>
      <c r="M19" s="22"/>
    </row>
    <row r="20" spans="1:13" s="1" customFormat="1" ht="9" customHeight="1">
      <c r="A20" s="140"/>
      <c r="B20" s="140"/>
      <c r="C20" s="74" t="s">
        <v>47</v>
      </c>
      <c r="D20" s="74"/>
      <c r="E20" s="74"/>
      <c r="F20" s="74"/>
      <c r="G20" s="74"/>
      <c r="H20" s="77" t="s">
        <v>20</v>
      </c>
      <c r="I20" s="86"/>
      <c r="J20" s="86"/>
      <c r="K20" s="78"/>
      <c r="L20" s="77" t="s">
        <v>21</v>
      </c>
      <c r="M20" s="78"/>
    </row>
    <row r="21" spans="1:13" s="1" customFormat="1" ht="8.25" customHeight="1">
      <c r="A21" s="140"/>
      <c r="B21" s="140"/>
      <c r="C21" s="75"/>
      <c r="D21" s="75"/>
      <c r="E21" s="75"/>
      <c r="F21" s="75"/>
      <c r="G21" s="75"/>
      <c r="H21" s="79"/>
      <c r="I21" s="80"/>
      <c r="J21" s="80"/>
      <c r="K21" s="81"/>
      <c r="L21" s="79"/>
      <c r="M21" s="81"/>
    </row>
    <row r="22" spans="1:13" s="1" customFormat="1" ht="13.5" customHeight="1">
      <c r="A22" s="140" t="s">
        <v>22</v>
      </c>
      <c r="B22" s="140"/>
      <c r="C22" s="76" t="s">
        <v>48</v>
      </c>
      <c r="D22" s="76"/>
      <c r="E22" s="76"/>
      <c r="F22" s="76"/>
      <c r="G22" s="76"/>
      <c r="H22" s="82"/>
      <c r="I22" s="83"/>
      <c r="J22" s="83"/>
      <c r="K22" s="84"/>
      <c r="L22" s="82"/>
      <c r="M22" s="84"/>
    </row>
    <row r="23" spans="1:13" s="1" customFormat="1" ht="6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s="1" customFormat="1" ht="11.25">
      <c r="A24" s="102" t="s">
        <v>7</v>
      </c>
      <c r="B24" s="102"/>
      <c r="C24" s="102" t="s">
        <v>23</v>
      </c>
      <c r="D24" s="102"/>
      <c r="E24" s="102"/>
      <c r="F24" s="102"/>
      <c r="G24" s="102"/>
      <c r="H24" s="102"/>
      <c r="I24" s="102"/>
      <c r="J24" s="102"/>
      <c r="K24" s="102"/>
      <c r="L24" s="102" t="s">
        <v>24</v>
      </c>
      <c r="M24" s="102"/>
    </row>
    <row r="25" spans="1:13" s="1" customFormat="1" ht="11.25">
      <c r="A25" s="100"/>
      <c r="B25" s="101"/>
      <c r="C25" s="16" t="s">
        <v>49</v>
      </c>
      <c r="D25" s="17"/>
      <c r="E25" s="23" t="s">
        <v>50</v>
      </c>
      <c r="F25" s="23"/>
      <c r="G25" s="151" t="s">
        <v>51</v>
      </c>
      <c r="H25" s="151"/>
      <c r="I25" s="151" t="s">
        <v>52</v>
      </c>
      <c r="J25" s="151"/>
      <c r="K25" s="24" t="s">
        <v>58</v>
      </c>
      <c r="L25" s="60"/>
      <c r="M25" s="61"/>
    </row>
    <row r="26" spans="1:13" s="1" customFormat="1" ht="11.25">
      <c r="A26" s="70"/>
      <c r="B26" s="71"/>
      <c r="C26" s="64"/>
      <c r="D26" s="65"/>
      <c r="E26" s="65"/>
      <c r="F26" s="65"/>
      <c r="G26" s="65"/>
      <c r="H26" s="65"/>
      <c r="I26" s="65"/>
      <c r="J26" s="65"/>
      <c r="K26" s="66"/>
      <c r="L26" s="62"/>
      <c r="M26" s="63"/>
    </row>
    <row r="27" spans="1:13" s="1" customFormat="1" ht="11.25">
      <c r="A27" s="68">
        <v>1</v>
      </c>
      <c r="B27" s="69"/>
      <c r="C27" s="34" t="s">
        <v>53</v>
      </c>
      <c r="D27" s="67"/>
      <c r="E27" s="30">
        <v>0</v>
      </c>
      <c r="F27" s="30"/>
      <c r="G27" s="30">
        <v>4920</v>
      </c>
      <c r="H27" s="30"/>
      <c r="I27" s="59">
        <f>SUM(E27:H27)</f>
        <v>4920</v>
      </c>
      <c r="J27" s="59"/>
      <c r="K27" s="25">
        <v>1</v>
      </c>
      <c r="L27" s="54">
        <f>SUM(K27*I27)</f>
        <v>4920</v>
      </c>
      <c r="M27" s="55"/>
    </row>
    <row r="28" spans="1:13" s="1" customFormat="1" ht="11.25">
      <c r="A28" s="68">
        <v>2</v>
      </c>
      <c r="B28" s="69"/>
      <c r="C28" s="34" t="s">
        <v>54</v>
      </c>
      <c r="D28" s="35"/>
      <c r="E28" s="30">
        <v>1292</v>
      </c>
      <c r="F28" s="30"/>
      <c r="G28" s="30">
        <v>0</v>
      </c>
      <c r="H28" s="30"/>
      <c r="I28" s="59">
        <f>SUM(E28:H28)</f>
        <v>1292</v>
      </c>
      <c r="J28" s="59"/>
      <c r="K28" s="25">
        <v>0.8</v>
      </c>
      <c r="L28" s="54">
        <f aca="true" t="shared" si="0" ref="L28:L42">SUM(K28*I28)</f>
        <v>1033.6000000000001</v>
      </c>
      <c r="M28" s="55"/>
    </row>
    <row r="29" spans="1:13" s="1" customFormat="1" ht="11.25">
      <c r="A29" s="68">
        <v>3</v>
      </c>
      <c r="B29" s="69"/>
      <c r="C29" s="34" t="s">
        <v>55</v>
      </c>
      <c r="D29" s="35"/>
      <c r="E29" s="30">
        <v>19916</v>
      </c>
      <c r="F29" s="30"/>
      <c r="G29" s="30">
        <v>3479</v>
      </c>
      <c r="H29" s="30"/>
      <c r="I29" s="59">
        <f aca="true" t="shared" si="1" ref="I29:I42">SUM(E29:H29)</f>
        <v>23395</v>
      </c>
      <c r="J29" s="59"/>
      <c r="K29" s="25">
        <v>0.5</v>
      </c>
      <c r="L29" s="54">
        <f t="shared" si="0"/>
        <v>11697.5</v>
      </c>
      <c r="M29" s="55"/>
    </row>
    <row r="30" spans="1:13" s="1" customFormat="1" ht="11.25">
      <c r="A30" s="68">
        <v>4</v>
      </c>
      <c r="B30" s="69"/>
      <c r="C30" s="34" t="s">
        <v>56</v>
      </c>
      <c r="D30" s="35"/>
      <c r="E30" s="30">
        <v>8850</v>
      </c>
      <c r="F30" s="30"/>
      <c r="G30" s="30">
        <v>2980</v>
      </c>
      <c r="H30" s="30"/>
      <c r="I30" s="59">
        <f t="shared" si="1"/>
        <v>11830</v>
      </c>
      <c r="J30" s="59"/>
      <c r="K30" s="25">
        <v>0.3</v>
      </c>
      <c r="L30" s="54">
        <f t="shared" si="0"/>
        <v>3549</v>
      </c>
      <c r="M30" s="55"/>
    </row>
    <row r="31" spans="1:13" s="1" customFormat="1" ht="11.25">
      <c r="A31" s="68">
        <v>5</v>
      </c>
      <c r="B31" s="69"/>
      <c r="C31" s="34" t="s">
        <v>57</v>
      </c>
      <c r="D31" s="35"/>
      <c r="E31" s="30">
        <v>2190</v>
      </c>
      <c r="F31" s="30"/>
      <c r="G31" s="30">
        <v>572</v>
      </c>
      <c r="H31" s="30"/>
      <c r="I31" s="59">
        <f t="shared" si="1"/>
        <v>2762</v>
      </c>
      <c r="J31" s="59"/>
      <c r="K31" s="25">
        <v>0</v>
      </c>
      <c r="L31" s="54">
        <f t="shared" si="0"/>
        <v>0</v>
      </c>
      <c r="M31" s="55"/>
    </row>
    <row r="32" spans="1:13" s="1" customFormat="1" ht="11.25">
      <c r="A32" s="68">
        <v>6</v>
      </c>
      <c r="B32" s="69"/>
      <c r="C32" s="34" t="s">
        <v>62</v>
      </c>
      <c r="D32" s="35"/>
      <c r="E32" s="30">
        <v>26811</v>
      </c>
      <c r="F32" s="30"/>
      <c r="G32" s="30">
        <v>16829</v>
      </c>
      <c r="H32" s="30"/>
      <c r="I32" s="59">
        <f t="shared" si="1"/>
        <v>43640</v>
      </c>
      <c r="J32" s="59"/>
      <c r="K32" s="25">
        <v>0.6</v>
      </c>
      <c r="L32" s="54">
        <f t="shared" si="0"/>
        <v>26184</v>
      </c>
      <c r="M32" s="55"/>
    </row>
    <row r="33" spans="1:13" s="1" customFormat="1" ht="11.25">
      <c r="A33" s="68">
        <v>7</v>
      </c>
      <c r="B33" s="69"/>
      <c r="C33" s="34" t="s">
        <v>63</v>
      </c>
      <c r="D33" s="35"/>
      <c r="E33" s="30">
        <v>1098</v>
      </c>
      <c r="F33" s="30"/>
      <c r="G33" s="30">
        <v>627</v>
      </c>
      <c r="H33" s="30"/>
      <c r="I33" s="59">
        <f t="shared" si="1"/>
        <v>1725</v>
      </c>
      <c r="J33" s="59"/>
      <c r="K33" s="25">
        <v>0</v>
      </c>
      <c r="L33" s="54">
        <f t="shared" si="0"/>
        <v>0</v>
      </c>
      <c r="M33" s="55"/>
    </row>
    <row r="34" spans="1:13" s="1" customFormat="1" ht="11.25">
      <c r="A34" s="68">
        <v>8</v>
      </c>
      <c r="B34" s="69"/>
      <c r="C34" s="34" t="s">
        <v>64</v>
      </c>
      <c r="D34" s="35"/>
      <c r="E34" s="30">
        <v>798</v>
      </c>
      <c r="F34" s="30"/>
      <c r="G34" s="30">
        <v>332</v>
      </c>
      <c r="H34" s="30"/>
      <c r="I34" s="59">
        <f t="shared" si="1"/>
        <v>1130</v>
      </c>
      <c r="J34" s="59"/>
      <c r="K34" s="25">
        <v>0</v>
      </c>
      <c r="L34" s="54">
        <f t="shared" si="0"/>
        <v>0</v>
      </c>
      <c r="M34" s="55"/>
    </row>
    <row r="35" spans="1:13" s="1" customFormat="1" ht="11.25">
      <c r="A35" s="68">
        <v>9</v>
      </c>
      <c r="B35" s="69"/>
      <c r="C35" s="34" t="s">
        <v>65</v>
      </c>
      <c r="D35" s="35"/>
      <c r="E35" s="30">
        <v>890</v>
      </c>
      <c r="F35" s="30"/>
      <c r="G35" s="30">
        <v>349</v>
      </c>
      <c r="H35" s="30"/>
      <c r="I35" s="59">
        <f t="shared" si="1"/>
        <v>1239</v>
      </c>
      <c r="J35" s="59"/>
      <c r="K35" s="25">
        <v>0</v>
      </c>
      <c r="L35" s="54">
        <f t="shared" si="0"/>
        <v>0</v>
      </c>
      <c r="M35" s="55"/>
    </row>
    <row r="36" spans="1:13" s="1" customFormat="1" ht="11.25">
      <c r="A36" s="68">
        <v>10</v>
      </c>
      <c r="B36" s="69"/>
      <c r="C36" s="34" t="s">
        <v>66</v>
      </c>
      <c r="D36" s="35"/>
      <c r="E36" s="30">
        <v>24117</v>
      </c>
      <c r="F36" s="30"/>
      <c r="G36" s="30">
        <v>7203</v>
      </c>
      <c r="H36" s="30"/>
      <c r="I36" s="59">
        <f t="shared" si="1"/>
        <v>31320</v>
      </c>
      <c r="J36" s="59"/>
      <c r="K36" s="25">
        <v>0.4</v>
      </c>
      <c r="L36" s="54">
        <f t="shared" si="0"/>
        <v>12528</v>
      </c>
      <c r="M36" s="55"/>
    </row>
    <row r="37" spans="1:13" s="1" customFormat="1" ht="11.25">
      <c r="A37" s="68"/>
      <c r="B37" s="69"/>
      <c r="C37" s="34"/>
      <c r="D37" s="35"/>
      <c r="E37" s="30"/>
      <c r="F37" s="30"/>
      <c r="G37" s="30"/>
      <c r="H37" s="30"/>
      <c r="I37" s="59">
        <f t="shared" si="1"/>
        <v>0</v>
      </c>
      <c r="J37" s="59"/>
      <c r="K37" s="25"/>
      <c r="L37" s="54">
        <f t="shared" si="0"/>
        <v>0</v>
      </c>
      <c r="M37" s="55"/>
    </row>
    <row r="38" spans="1:13" s="1" customFormat="1" ht="11.25">
      <c r="A38" s="68"/>
      <c r="B38" s="69"/>
      <c r="C38" s="34"/>
      <c r="D38" s="35"/>
      <c r="E38" s="30"/>
      <c r="F38" s="30"/>
      <c r="G38" s="30"/>
      <c r="H38" s="30"/>
      <c r="I38" s="59">
        <f t="shared" si="1"/>
        <v>0</v>
      </c>
      <c r="J38" s="59"/>
      <c r="K38" s="25"/>
      <c r="L38" s="54">
        <f t="shared" si="0"/>
        <v>0</v>
      </c>
      <c r="M38" s="55"/>
    </row>
    <row r="39" spans="1:13" s="1" customFormat="1" ht="11.25">
      <c r="A39" s="68"/>
      <c r="B39" s="69"/>
      <c r="C39" s="34"/>
      <c r="D39" s="35"/>
      <c r="E39" s="30"/>
      <c r="F39" s="30"/>
      <c r="G39" s="30"/>
      <c r="H39" s="30"/>
      <c r="I39" s="59">
        <f t="shared" si="1"/>
        <v>0</v>
      </c>
      <c r="J39" s="59"/>
      <c r="K39" s="25"/>
      <c r="L39" s="54">
        <f t="shared" si="0"/>
        <v>0</v>
      </c>
      <c r="M39" s="55"/>
    </row>
    <row r="40" spans="1:13" s="1" customFormat="1" ht="11.25">
      <c r="A40" s="68"/>
      <c r="B40" s="69"/>
      <c r="C40" s="34"/>
      <c r="D40" s="35"/>
      <c r="E40" s="30"/>
      <c r="F40" s="30"/>
      <c r="G40" s="30"/>
      <c r="H40" s="30"/>
      <c r="I40" s="59">
        <f t="shared" si="1"/>
        <v>0</v>
      </c>
      <c r="J40" s="59"/>
      <c r="K40" s="25"/>
      <c r="L40" s="54">
        <f t="shared" si="0"/>
        <v>0</v>
      </c>
      <c r="M40" s="55"/>
    </row>
    <row r="41" spans="1:13" s="1" customFormat="1" ht="11.25">
      <c r="A41" s="68"/>
      <c r="B41" s="69"/>
      <c r="C41" s="34"/>
      <c r="D41" s="35"/>
      <c r="E41" s="30"/>
      <c r="F41" s="30"/>
      <c r="G41" s="30"/>
      <c r="H41" s="30"/>
      <c r="I41" s="59">
        <f t="shared" si="1"/>
        <v>0</v>
      </c>
      <c r="J41" s="59"/>
      <c r="K41" s="25"/>
      <c r="L41" s="54">
        <f t="shared" si="0"/>
        <v>0</v>
      </c>
      <c r="M41" s="55"/>
    </row>
    <row r="42" spans="1:13" s="1" customFormat="1" ht="11.25">
      <c r="A42" s="68"/>
      <c r="B42" s="69"/>
      <c r="C42" s="34"/>
      <c r="D42" s="35"/>
      <c r="E42" s="30"/>
      <c r="F42" s="30"/>
      <c r="G42" s="30"/>
      <c r="H42" s="30"/>
      <c r="I42" s="59">
        <f t="shared" si="1"/>
        <v>0</v>
      </c>
      <c r="J42" s="59"/>
      <c r="K42" s="25"/>
      <c r="L42" s="54">
        <f t="shared" si="0"/>
        <v>0</v>
      </c>
      <c r="M42" s="55"/>
    </row>
    <row r="43" spans="1:13" s="1" customFormat="1" ht="11.25">
      <c r="A43" s="31" t="s">
        <v>67</v>
      </c>
      <c r="B43" s="32"/>
      <c r="C43" s="33"/>
      <c r="D43" s="29"/>
      <c r="E43" s="58">
        <f>SUM(E27:F42)</f>
        <v>85962</v>
      </c>
      <c r="F43" s="58"/>
      <c r="G43" s="58">
        <f>SUM(G27:H42)</f>
        <v>37291</v>
      </c>
      <c r="H43" s="58"/>
      <c r="I43" s="58">
        <f>SUM(I27:J42)</f>
        <v>123253</v>
      </c>
      <c r="J43" s="58"/>
      <c r="K43" s="26"/>
      <c r="L43" s="56">
        <f>SUM(L27:M42)</f>
        <v>59912.1</v>
      </c>
      <c r="M43" s="57"/>
    </row>
    <row r="44" spans="1:13" s="1" customFormat="1" ht="11.25">
      <c r="A44" s="70"/>
      <c r="B44" s="71"/>
      <c r="C44" s="113" t="s">
        <v>71</v>
      </c>
      <c r="D44" s="114"/>
      <c r="E44" s="114"/>
      <c r="F44" s="114"/>
      <c r="G44" s="59"/>
      <c r="H44" s="59"/>
      <c r="I44" s="59"/>
      <c r="J44" s="59"/>
      <c r="K44" s="27">
        <v>0.1</v>
      </c>
      <c r="L44" s="47">
        <f>SUM(L43*K44)</f>
        <v>5991.21</v>
      </c>
      <c r="M44" s="48"/>
    </row>
    <row r="45" spans="1:13" s="1" customFormat="1" ht="11.25">
      <c r="A45" s="31"/>
      <c r="B45" s="32"/>
      <c r="C45" s="98" t="s">
        <v>68</v>
      </c>
      <c r="D45" s="99"/>
      <c r="E45" s="99"/>
      <c r="F45" s="99"/>
      <c r="G45" s="58"/>
      <c r="H45" s="58"/>
      <c r="I45" s="59"/>
      <c r="J45" s="59"/>
      <c r="K45" s="26"/>
      <c r="L45" s="49"/>
      <c r="M45" s="50"/>
    </row>
    <row r="46" spans="1:13" s="1" customFormat="1" ht="7.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03" t="s">
        <v>29</v>
      </c>
      <c r="K46" s="104"/>
      <c r="L46" s="134">
        <f>SUM(L43-L44-L45)</f>
        <v>53920.89</v>
      </c>
      <c r="M46" s="135"/>
    </row>
    <row r="47" spans="1:13" s="1" customFormat="1" ht="13.5" customHeight="1">
      <c r="A47" s="95" t="s">
        <v>27</v>
      </c>
      <c r="B47" s="95"/>
      <c r="C47" s="95"/>
      <c r="D47" s="95"/>
      <c r="E47" s="95"/>
      <c r="F47" s="95"/>
      <c r="G47" s="95"/>
      <c r="H47" s="139"/>
      <c r="I47" s="139"/>
      <c r="J47" s="105"/>
      <c r="K47" s="106"/>
      <c r="L47" s="136"/>
      <c r="M47" s="137"/>
    </row>
    <row r="48" spans="1:13" s="1" customFormat="1" ht="8.25" customHeight="1">
      <c r="A48" s="96" t="s">
        <v>28</v>
      </c>
      <c r="B48" s="96"/>
      <c r="C48" s="96"/>
      <c r="D48" s="96"/>
      <c r="E48" s="96"/>
      <c r="F48" s="96"/>
      <c r="G48" s="96"/>
      <c r="H48" s="51" t="s">
        <v>69</v>
      </c>
      <c r="I48" s="52"/>
      <c r="J48" s="52"/>
      <c r="K48" s="52"/>
      <c r="L48" s="52"/>
      <c r="M48" s="52"/>
    </row>
    <row r="49" spans="1:13" s="1" customFormat="1" ht="22.5" customHeight="1">
      <c r="A49" s="96"/>
      <c r="B49" s="96"/>
      <c r="C49" s="96"/>
      <c r="D49" s="96"/>
      <c r="E49" s="96"/>
      <c r="F49" s="96"/>
      <c r="G49" s="96"/>
      <c r="H49" s="53"/>
      <c r="I49" s="53"/>
      <c r="J49" s="53"/>
      <c r="K49" s="53"/>
      <c r="L49" s="53"/>
      <c r="M49" s="53"/>
    </row>
    <row r="50" spans="1:13" s="1" customFormat="1" ht="11.25">
      <c r="A50" s="96"/>
      <c r="B50" s="96"/>
      <c r="C50" s="96"/>
      <c r="D50" s="96"/>
      <c r="E50" s="96"/>
      <c r="F50" s="96"/>
      <c r="G50" s="96"/>
      <c r="H50" s="97" t="s">
        <v>25</v>
      </c>
      <c r="I50" s="97"/>
      <c r="J50" s="97"/>
      <c r="K50" s="97"/>
      <c r="L50" s="97"/>
      <c r="M50" s="97"/>
    </row>
    <row r="51" spans="1:13" s="1" customFormat="1" ht="4.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s="1" customFormat="1" ht="11.25">
      <c r="A52" s="128"/>
      <c r="B52" s="128"/>
      <c r="C52" s="128"/>
      <c r="D52" s="128"/>
      <c r="E52" s="128"/>
      <c r="F52" s="128"/>
      <c r="G52" s="128"/>
      <c r="H52" s="148"/>
      <c r="I52" s="148"/>
      <c r="J52" s="148"/>
      <c r="K52" s="148"/>
      <c r="L52" s="148"/>
      <c r="M52" s="148"/>
    </row>
    <row r="53" spans="1:13" s="1" customFormat="1" ht="16.5" customHeight="1" thickBot="1">
      <c r="A53" s="147"/>
      <c r="B53" s="147"/>
      <c r="C53" s="147"/>
      <c r="D53" s="147"/>
      <c r="E53" s="147"/>
      <c r="F53" s="147"/>
      <c r="G53" s="147"/>
      <c r="H53" s="149" t="s">
        <v>26</v>
      </c>
      <c r="I53" s="149"/>
      <c r="J53" s="149"/>
      <c r="K53" s="149"/>
      <c r="L53" s="149"/>
      <c r="M53" s="10" t="s">
        <v>8</v>
      </c>
    </row>
    <row r="54" spans="1:13" s="1" customFormat="1" ht="15.75" customHeight="1">
      <c r="A54" s="146" t="s">
        <v>30</v>
      </c>
      <c r="B54" s="146"/>
      <c r="C54" s="150"/>
      <c r="D54" s="150"/>
      <c r="E54" s="150"/>
      <c r="F54" s="150"/>
      <c r="G54" s="150"/>
      <c r="H54" s="11" t="s">
        <v>30</v>
      </c>
      <c r="I54" s="150"/>
      <c r="J54" s="150"/>
      <c r="K54" s="150"/>
      <c r="L54" s="150"/>
      <c r="M54" s="12"/>
    </row>
    <row r="55" spans="1:13" s="1" customFormat="1" ht="11.25">
      <c r="A55" s="128"/>
      <c r="B55" s="128"/>
      <c r="C55" s="97" t="s">
        <v>32</v>
      </c>
      <c r="D55" s="97"/>
      <c r="E55" s="97"/>
      <c r="F55" s="97"/>
      <c r="G55" s="97"/>
      <c r="H55" s="4"/>
      <c r="I55" s="97" t="s">
        <v>31</v>
      </c>
      <c r="J55" s="97"/>
      <c r="K55" s="97"/>
      <c r="L55" s="97"/>
      <c r="M55" s="13" t="s">
        <v>8</v>
      </c>
    </row>
    <row r="56" spans="1:13" s="1" customFormat="1" ht="15" customHeight="1">
      <c r="A56" s="128"/>
      <c r="B56" s="128"/>
      <c r="C56" s="148"/>
      <c r="D56" s="148"/>
      <c r="E56" s="148"/>
      <c r="F56" s="148"/>
      <c r="G56" s="148"/>
      <c r="H56" s="9" t="s">
        <v>30</v>
      </c>
      <c r="I56" s="148"/>
      <c r="J56" s="148"/>
      <c r="K56" s="148"/>
      <c r="L56" s="148"/>
      <c r="M56" s="14"/>
    </row>
    <row r="57" spans="1:13" s="1" customFormat="1" ht="11.25">
      <c r="A57" s="128"/>
      <c r="B57" s="128"/>
      <c r="C57" s="97" t="s">
        <v>33</v>
      </c>
      <c r="D57" s="97"/>
      <c r="E57" s="97"/>
      <c r="F57" s="97"/>
      <c r="G57" s="13" t="s">
        <v>8</v>
      </c>
      <c r="I57" s="97" t="s">
        <v>73</v>
      </c>
      <c r="J57" s="97"/>
      <c r="K57" s="97"/>
      <c r="L57" s="97"/>
      <c r="M57" s="13" t="s">
        <v>8</v>
      </c>
    </row>
    <row r="58" spans="1:13" s="1" customFormat="1" ht="15" customHeight="1">
      <c r="A58" s="140" t="s">
        <v>34</v>
      </c>
      <c r="B58" s="140"/>
      <c r="C58" s="148"/>
      <c r="D58" s="148"/>
      <c r="E58" s="148"/>
      <c r="F58" s="148"/>
      <c r="G58" s="14"/>
      <c r="H58" s="9" t="s">
        <v>35</v>
      </c>
      <c r="I58" s="148"/>
      <c r="J58" s="148"/>
      <c r="K58" s="148"/>
      <c r="L58" s="148"/>
      <c r="M58" s="14"/>
    </row>
    <row r="59" spans="1:13" s="1" customFormat="1" ht="11.25">
      <c r="A59" s="127"/>
      <c r="B59" s="127"/>
      <c r="C59" s="127"/>
      <c r="D59" s="127"/>
      <c r="E59" s="127"/>
      <c r="F59" s="127"/>
      <c r="G59" s="13" t="s">
        <v>8</v>
      </c>
      <c r="I59" s="128"/>
      <c r="J59" s="128"/>
      <c r="K59" s="128"/>
      <c r="L59" s="128"/>
      <c r="M59" s="13" t="s">
        <v>8</v>
      </c>
    </row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</sheetData>
  <mergeCells count="201">
    <mergeCell ref="I44:J44"/>
    <mergeCell ref="I45:J45"/>
    <mergeCell ref="I40:J40"/>
    <mergeCell ref="I41:J41"/>
    <mergeCell ref="I42:J42"/>
    <mergeCell ref="I43:J43"/>
    <mergeCell ref="I36:J36"/>
    <mergeCell ref="I37:J37"/>
    <mergeCell ref="I38:J38"/>
    <mergeCell ref="I39:J39"/>
    <mergeCell ref="I32:J32"/>
    <mergeCell ref="I33:J33"/>
    <mergeCell ref="I34:J34"/>
    <mergeCell ref="I35:J35"/>
    <mergeCell ref="I25:J25"/>
    <mergeCell ref="I27:J27"/>
    <mergeCell ref="I28:J28"/>
    <mergeCell ref="I29:J29"/>
    <mergeCell ref="G39:H39"/>
    <mergeCell ref="G40:H40"/>
    <mergeCell ref="G41:H41"/>
    <mergeCell ref="G42:H42"/>
    <mergeCell ref="G32:H32"/>
    <mergeCell ref="G33:H33"/>
    <mergeCell ref="G25:H25"/>
    <mergeCell ref="G27:H27"/>
    <mergeCell ref="G28:H28"/>
    <mergeCell ref="G29:H29"/>
    <mergeCell ref="E35:F35"/>
    <mergeCell ref="G34:H34"/>
    <mergeCell ref="E39:F39"/>
    <mergeCell ref="E40:F40"/>
    <mergeCell ref="G35:H35"/>
    <mergeCell ref="E37:F37"/>
    <mergeCell ref="E38:F38"/>
    <mergeCell ref="G36:H36"/>
    <mergeCell ref="G37:H37"/>
    <mergeCell ref="G38:H38"/>
    <mergeCell ref="I59:L59"/>
    <mergeCell ref="A59:B59"/>
    <mergeCell ref="I58:L58"/>
    <mergeCell ref="A58:B58"/>
    <mergeCell ref="C58:F58"/>
    <mergeCell ref="C59:F59"/>
    <mergeCell ref="I55:L55"/>
    <mergeCell ref="I56:L56"/>
    <mergeCell ref="H53:L53"/>
    <mergeCell ref="A55:B57"/>
    <mergeCell ref="C54:G54"/>
    <mergeCell ref="I54:L54"/>
    <mergeCell ref="C57:F57"/>
    <mergeCell ref="C55:G55"/>
    <mergeCell ref="C56:G56"/>
    <mergeCell ref="I57:L57"/>
    <mergeCell ref="B16:F16"/>
    <mergeCell ref="B17:F17"/>
    <mergeCell ref="A23:M23"/>
    <mergeCell ref="A54:B54"/>
    <mergeCell ref="A51:G53"/>
    <mergeCell ref="H51:M52"/>
    <mergeCell ref="A22:B22"/>
    <mergeCell ref="A20:B21"/>
    <mergeCell ref="A29:B29"/>
    <mergeCell ref="A30:B30"/>
    <mergeCell ref="L46:M47"/>
    <mergeCell ref="A46:I46"/>
    <mergeCell ref="H47:I47"/>
    <mergeCell ref="A18:G18"/>
    <mergeCell ref="A19:B19"/>
    <mergeCell ref="C19:G19"/>
    <mergeCell ref="A31:B31"/>
    <mergeCell ref="A32:B32"/>
    <mergeCell ref="E42:F42"/>
    <mergeCell ref="E27:F27"/>
    <mergeCell ref="G6:K9"/>
    <mergeCell ref="G4:M4"/>
    <mergeCell ref="A9:F9"/>
    <mergeCell ref="A3:E4"/>
    <mergeCell ref="L5:M5"/>
    <mergeCell ref="L6:M7"/>
    <mergeCell ref="L8:M9"/>
    <mergeCell ref="J5:K5"/>
    <mergeCell ref="F2:F4"/>
    <mergeCell ref="H5:I5"/>
    <mergeCell ref="L1:M1"/>
    <mergeCell ref="J2:K3"/>
    <mergeCell ref="L2:M3"/>
    <mergeCell ref="H2:I3"/>
    <mergeCell ref="J1:K1"/>
    <mergeCell ref="A1:I1"/>
    <mergeCell ref="G2:G3"/>
    <mergeCell ref="A2:E2"/>
    <mergeCell ref="L18:M18"/>
    <mergeCell ref="C44:F44"/>
    <mergeCell ref="E34:F34"/>
    <mergeCell ref="C29:D29"/>
    <mergeCell ref="E28:F28"/>
    <mergeCell ref="E29:F29"/>
    <mergeCell ref="E30:F30"/>
    <mergeCell ref="E31:F31"/>
    <mergeCell ref="E32:F32"/>
    <mergeCell ref="E33:F33"/>
    <mergeCell ref="H50:M50"/>
    <mergeCell ref="C45:F45"/>
    <mergeCell ref="A25:B25"/>
    <mergeCell ref="A24:B24"/>
    <mergeCell ref="A26:B26"/>
    <mergeCell ref="A27:B27"/>
    <mergeCell ref="A28:B28"/>
    <mergeCell ref="J46:K47"/>
    <mergeCell ref="L24:M24"/>
    <mergeCell ref="C24:K24"/>
    <mergeCell ref="A5:F5"/>
    <mergeCell ref="A6:F6"/>
    <mergeCell ref="A7:F7"/>
    <mergeCell ref="A8:F8"/>
    <mergeCell ref="H12:K12"/>
    <mergeCell ref="A12:G12"/>
    <mergeCell ref="L12:M12"/>
    <mergeCell ref="L15:M15"/>
    <mergeCell ref="B14:F14"/>
    <mergeCell ref="B15:F15"/>
    <mergeCell ref="L13:M14"/>
    <mergeCell ref="H13:K14"/>
    <mergeCell ref="H15:K15"/>
    <mergeCell ref="L16:M16"/>
    <mergeCell ref="C20:G21"/>
    <mergeCell ref="C22:G22"/>
    <mergeCell ref="L20:M20"/>
    <mergeCell ref="H21:K22"/>
    <mergeCell ref="L21:M22"/>
    <mergeCell ref="H16:K16"/>
    <mergeCell ref="H17:M17"/>
    <mergeCell ref="H20:K20"/>
    <mergeCell ref="H18:K18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C26:K26"/>
    <mergeCell ref="C27:D27"/>
    <mergeCell ref="C28:D28"/>
    <mergeCell ref="C32:D32"/>
    <mergeCell ref="C33:D33"/>
    <mergeCell ref="C34:D34"/>
    <mergeCell ref="C35:D35"/>
    <mergeCell ref="C36:D36"/>
    <mergeCell ref="E36:F36"/>
    <mergeCell ref="C30:D30"/>
    <mergeCell ref="C31:D31"/>
    <mergeCell ref="L30:M30"/>
    <mergeCell ref="L31:M31"/>
    <mergeCell ref="G30:H30"/>
    <mergeCell ref="G31:H31"/>
    <mergeCell ref="I30:J30"/>
    <mergeCell ref="I31:J31"/>
    <mergeCell ref="C37:D37"/>
    <mergeCell ref="C38:D38"/>
    <mergeCell ref="C39:D39"/>
    <mergeCell ref="C40:D40"/>
    <mergeCell ref="C41:D41"/>
    <mergeCell ref="C42:D42"/>
    <mergeCell ref="C43:D43"/>
    <mergeCell ref="E43:F43"/>
    <mergeCell ref="E41:F41"/>
    <mergeCell ref="L34:M34"/>
    <mergeCell ref="L35:M35"/>
    <mergeCell ref="L25:M25"/>
    <mergeCell ref="L26:M26"/>
    <mergeCell ref="L27:M27"/>
    <mergeCell ref="L29:M29"/>
    <mergeCell ref="L28:M28"/>
    <mergeCell ref="H48:M49"/>
    <mergeCell ref="L40:M40"/>
    <mergeCell ref="L41:M41"/>
    <mergeCell ref="L42:M42"/>
    <mergeCell ref="L43:M43"/>
    <mergeCell ref="G43:H43"/>
    <mergeCell ref="G44:H44"/>
    <mergeCell ref="G45:H45"/>
    <mergeCell ref="A47:G47"/>
    <mergeCell ref="A48:G50"/>
    <mergeCell ref="F10:G10"/>
    <mergeCell ref="F11:G11"/>
    <mergeCell ref="L44:M44"/>
    <mergeCell ref="L45:M45"/>
    <mergeCell ref="L36:M36"/>
    <mergeCell ref="L37:M37"/>
    <mergeCell ref="L38:M38"/>
    <mergeCell ref="L39:M39"/>
    <mergeCell ref="L32:M32"/>
    <mergeCell ref="L33:M33"/>
  </mergeCells>
  <dataValidations count="2">
    <dataValidation allowBlank="1" showInputMessage="1" showErrorMessage="1" promptTitle="OBJECT CLASS" prompt="Enter the Object Code as shown on the Contract Document - E+3 digits" sqref="L11"/>
    <dataValidation type="textLength" operator="equal" allowBlank="1" showInputMessage="1" showErrorMessage="1" promptTitle="PH" prompt="Enter the Phase as shown on the Contract Document - 1 digit" sqref="K11">
      <formula1>1</formula1>
    </dataValidation>
  </dataValidations>
  <printOptions horizontalCentered="1"/>
  <pageMargins left="0.45" right="0.41" top="0.45" bottom="0.54" header="0.42" footer="0.5"/>
  <pageSetup fitToHeight="1" fitToWidth="1" horizontalDpi="600" verticalDpi="600" orientation="portrait" scale="94" r:id="rId4"/>
  <drawing r:id="rId3"/>
  <legacyDrawing r:id="rId2"/>
  <oleObjects>
    <oleObject progId="Word.Picture.8" shapeId="5714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ruth.sudduth</dc:creator>
  <cp:keywords/>
  <dc:description/>
  <cp:lastModifiedBy>frank.phillips</cp:lastModifiedBy>
  <cp:lastPrinted>2006-08-21T15:05:03Z</cp:lastPrinted>
  <dcterms:created xsi:type="dcterms:W3CDTF">2003-02-28T15:59:37Z</dcterms:created>
  <dcterms:modified xsi:type="dcterms:W3CDTF">2007-06-14T18:26:12Z</dcterms:modified>
  <cp:category/>
  <cp:version/>
  <cp:contentType/>
  <cp:contentStatus/>
</cp:coreProperties>
</file>